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PAJ12\Desktop\CUENTA PUBLICA ANUAL 2024\1.- CUENTA PUBLICA 2024\4.- ENERO A DICIEMBRE 2024\"/>
    </mc:Choice>
  </mc:AlternateContent>
  <xr:revisionPtr revIDLastSave="0" documentId="13_ncr:1_{5B60AED2-04FA-4C9F-9819-B90C5DBEA7E0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08" yWindow="-108" windowWidth="19416" windowHeight="10296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21" i="1" l="1"/>
  <c r="H21" i="1" s="1"/>
  <c r="G14" i="1"/>
  <c r="H14" i="1" s="1"/>
  <c r="G13" i="1"/>
  <c r="H13" i="1" s="1"/>
  <c r="G12" i="1"/>
  <c r="H12" i="1" s="1"/>
  <c r="H25" i="1"/>
  <c r="H22" i="1"/>
  <c r="H20" i="1"/>
  <c r="H19" i="1"/>
  <c r="H15" i="1"/>
  <c r="H11" i="1"/>
  <c r="H10" i="1"/>
  <c r="H9" i="1"/>
  <c r="E25" i="1"/>
  <c r="E22" i="1"/>
  <c r="E21" i="1"/>
  <c r="E20" i="1"/>
  <c r="E19" i="1"/>
  <c r="E16" i="1"/>
  <c r="F16" i="1" s="1"/>
  <c r="E15" i="1"/>
  <c r="E14" i="1"/>
  <c r="E13" i="1"/>
  <c r="E12" i="1"/>
  <c r="E11" i="1"/>
  <c r="E10" i="1"/>
  <c r="E9" i="1"/>
  <c r="G24" i="1"/>
  <c r="F24" i="1"/>
  <c r="D24" i="1"/>
  <c r="C24" i="1"/>
  <c r="E24" i="1" s="1"/>
  <c r="F18" i="1"/>
  <c r="D18" i="1"/>
  <c r="C18" i="1"/>
  <c r="E18" i="1" s="1"/>
  <c r="D8" i="1"/>
  <c r="C8" i="1"/>
  <c r="F8" i="1" l="1"/>
  <c r="F26" i="1" s="1"/>
  <c r="G16" i="1"/>
  <c r="H16" i="1" s="1"/>
  <c r="G18" i="1"/>
  <c r="H18" i="1" s="1"/>
  <c r="H24" i="1"/>
  <c r="E8" i="1"/>
  <c r="C26" i="1"/>
  <c r="D26" i="1"/>
  <c r="G8" i="1" l="1"/>
  <c r="H8" i="1" s="1"/>
  <c r="E26" i="1"/>
  <c r="G26" i="1" l="1"/>
  <c r="H26" i="1" s="1"/>
</calcChain>
</file>

<file path=xl/sharedStrings.xml><?xml version="1.0" encoding="utf-8"?>
<sst xmlns="http://schemas.openxmlformats.org/spreadsheetml/2006/main" count="38" uniqueCount="34">
  <si>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</si>
  <si>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</si>
  <si>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</si>
  <si>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</si>
  <si>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</si>
  <si>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</si>
  <si>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</si>
  <si>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</si>
  <si>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</si>
  <si>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</si>
  <si>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</si>
  <si>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</si>
  <si>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</si>
  <si>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</si>
  <si>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</si>
  <si>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</si>
  <si>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</si>
  <si>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</si>
  <si>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</si>
  <si>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</si>
  <si>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</si>
  <si>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</si>
  <si>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</si>
  <si>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</si>
  <si>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</si>
  <si>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</si>
  <si>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</si>
  <si>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</si>
  <si>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</si>
  <si>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FONDO AUXILIAR PARA LA ADMINISTRACIÓN DE JUSTICIA</t>
  </si>
  <si>
    <t>Del 01 de enero al 31 de diciembre de 2024</t>
  </si>
  <si>
    <t>Elaboro:</t>
  </si>
  <si>
    <t>L.C.P. Georgina Sanchez Oceguera</t>
  </si>
  <si>
    <t>Directora del Fondo Auxiliar para la Administración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</si>
</sst>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topLeftCell="A13" workbookViewId="0">
      <selection activeCell="C14" sqref="C14"/>
    </sheetView>
  </sheetViews>
  <sheetFormatPr baseColWidth="10" defaultColWidth="11.44140625" defaultRowHeight="11.4" x14ac:dyDescent="0.2"/>
  <cols>
    <col min="1" max="1" width="3.5546875" style="1" customWidth="1"/>
    <col min="2" max="2" width="77.88671875" style="1" customWidth="1"/>
    <col min="3" max="3" width="16" style="1" customWidth="1"/>
    <col min="4" max="4" width="13.5546875" style="1" customWidth="1"/>
    <col min="5" max="5" width="12.6640625" style="1" customWidth="1"/>
    <col min="6" max="7" width="11.88671875" style="1" bestFit="1" customWidth="1"/>
    <col min="8" max="8" width="11.44140625" style="1"/>
    <col min="9" max="9" width="13.33203125" style="1" customWidth="1"/>
    <col min="10" max="16384" width="11.44140625" style="1"/>
  </cols>
  <sheetData>
    <row r="1" spans="2:8" ht="12" thickBot="1" x14ac:dyDescent="0.25"/>
    <row r="2" spans="2:8" ht="12" x14ac:dyDescent="0.2">
      <c r="B2" s="32" t="s">
        <v>29</v>
      </c>
      <c r="C2" s="33"/>
      <c r="D2" s="33"/>
      <c r="E2" s="33"/>
      <c r="F2" s="33"/>
      <c r="G2" s="33"/>
      <c r="H2" s="34"/>
    </row>
    <row r="3" spans="2:8" ht="12" x14ac:dyDescent="0.2">
      <c r="B3" s="35" t="s">
        <v>0</v>
      </c>
      <c r="C3" s="36"/>
      <c r="D3" s="36"/>
      <c r="E3" s="36"/>
      <c r="F3" s="36"/>
      <c r="G3" s="36"/>
      <c r="H3" s="37"/>
    </row>
    <row r="4" spans="2:8" ht="12.6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6" thickBot="1" x14ac:dyDescent="0.3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6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6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ht="12" x14ac:dyDescent="0.2">
      <c r="B8" s="4" t="s">
        <v>27</v>
      </c>
      <c r="C8" s="21">
        <f>SUM(C9:C16)</f>
        <v>64795801.939999998</v>
      </c>
      <c r="D8" s="18">
        <f>SUM(D9:D16)</f>
        <v>43568937.369999997</v>
      </c>
      <c r="E8" s="21">
        <f t="shared" ref="E8:E16" si="0">C8+D8</f>
        <v>108364739.31</v>
      </c>
      <c r="F8" s="18">
        <f>SUM(F9:F16)</f>
        <v>108364739.31</v>
      </c>
      <c r="G8" s="21">
        <f>SUM(G9:G16)</f>
        <v>108364739.31</v>
      </c>
      <c r="H8" s="5">
        <f t="shared" ref="H8:H16" si="1">G8-C8</f>
        <v>43568937.370000005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4922599</v>
      </c>
      <c r="D12" s="19">
        <v>410805.19</v>
      </c>
      <c r="E12" s="23">
        <f t="shared" si="0"/>
        <v>5333404.1900000004</v>
      </c>
      <c r="F12" s="19">
        <v>5333404.1900000004</v>
      </c>
      <c r="G12" s="22">
        <f>+F12</f>
        <v>5333404.1900000004</v>
      </c>
      <c r="H12" s="7">
        <f t="shared" si="1"/>
        <v>410805.19000000041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f>+F13</f>
        <v>0</v>
      </c>
      <c r="H13" s="7">
        <f t="shared" si="1"/>
        <v>0</v>
      </c>
    </row>
    <row r="14" spans="2:8" x14ac:dyDescent="0.2">
      <c r="B14" s="9" t="s">
        <v>19</v>
      </c>
      <c r="C14" s="22">
        <v>772615.94</v>
      </c>
      <c r="D14" s="19">
        <v>2082619.79</v>
      </c>
      <c r="E14" s="23">
        <f t="shared" si="0"/>
        <v>2855235.73</v>
      </c>
      <c r="F14" s="19">
        <v>2855235.73</v>
      </c>
      <c r="G14" s="22">
        <f>+F14</f>
        <v>2855235.73</v>
      </c>
      <c r="H14" s="7">
        <f t="shared" si="1"/>
        <v>2082619.79</v>
      </c>
    </row>
    <row r="15" spans="2:8" ht="22.8" x14ac:dyDescent="0.2">
      <c r="B15" s="6" t="s">
        <v>21</v>
      </c>
      <c r="C15" s="22">
        <v>0</v>
      </c>
      <c r="D15" s="19">
        <v>41075512.390000001</v>
      </c>
      <c r="E15" s="23">
        <f t="shared" si="0"/>
        <v>41075512.390000001</v>
      </c>
      <c r="F15" s="19">
        <v>41075512.390000001</v>
      </c>
      <c r="G15" s="22">
        <f>+F15</f>
        <v>41075512.390000001</v>
      </c>
      <c r="H15" s="7">
        <f t="shared" si="1"/>
        <v>41075512.390000001</v>
      </c>
    </row>
    <row r="16" spans="2:8" x14ac:dyDescent="0.2">
      <c r="B16" s="6" t="s">
        <v>22</v>
      </c>
      <c r="C16" s="22">
        <v>59100587</v>
      </c>
      <c r="D16" s="19">
        <v>0</v>
      </c>
      <c r="E16" s="23">
        <f t="shared" si="0"/>
        <v>59100587</v>
      </c>
      <c r="F16" s="19">
        <f>+E16</f>
        <v>59100587</v>
      </c>
      <c r="G16" s="22">
        <f>+F16</f>
        <v>59100587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24" x14ac:dyDescent="0.2">
      <c r="B18" s="11" t="s">
        <v>28</v>
      </c>
      <c r="C18" s="21">
        <f>SUM(C19:C22)</f>
        <v>69542707.340000004</v>
      </c>
      <c r="D18" s="18">
        <f>SUM(D19:D22)</f>
        <v>692076.28</v>
      </c>
      <c r="E18" s="21">
        <f>C18+D18</f>
        <v>70234783.620000005</v>
      </c>
      <c r="F18" s="18">
        <f>SUM(F19:F22)</f>
        <v>70234783.620000005</v>
      </c>
      <c r="G18" s="21">
        <f>SUM(G19:G22)</f>
        <v>70234783.620000005</v>
      </c>
      <c r="H18" s="5">
        <f>G18-C18</f>
        <v>692076.28000000119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69542707.340000004</v>
      </c>
      <c r="D21" s="19">
        <v>692076.28</v>
      </c>
      <c r="E21" s="23">
        <f>C21+D21</f>
        <v>70234783.620000005</v>
      </c>
      <c r="F21" s="19">
        <v>70234783.620000005</v>
      </c>
      <c r="G21" s="22">
        <f>+F21</f>
        <v>70234783.620000005</v>
      </c>
      <c r="H21" s="7">
        <f>G21-C21</f>
        <v>692076.28000000119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ht="12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6" thickBot="1" x14ac:dyDescent="0.25">
      <c r="B26" s="16" t="s">
        <v>24</v>
      </c>
      <c r="C26" s="15">
        <f>SUM(C24,C18,C8)</f>
        <v>134338509.28</v>
      </c>
      <c r="D26" s="26">
        <f>SUM(D24,D18,D8)</f>
        <v>44261013.649999999</v>
      </c>
      <c r="E26" s="15">
        <f>SUM(D26,C26)</f>
        <v>178599522.93000001</v>
      </c>
      <c r="F26" s="26">
        <f>SUM(F24,F18,F8)</f>
        <v>178599522.93000001</v>
      </c>
      <c r="G26" s="15">
        <f>SUM(G24,G18,G8)</f>
        <v>178599522.93000001</v>
      </c>
      <c r="H26" s="28">
        <f>SUM(G26-C26)</f>
        <v>44261013.650000006</v>
      </c>
    </row>
    <row r="27" spans="2:8" ht="12.6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>
      <c r="B32" s="3" t="s">
        <v>31</v>
      </c>
    </row>
    <row r="33" spans="2:2" s="3" customFormat="1" x14ac:dyDescent="0.2">
      <c r="B33" s="3" t="s">
        <v>32</v>
      </c>
    </row>
    <row r="34" spans="2:2" s="3" customFormat="1" x14ac:dyDescent="0.2">
      <c r="B34" s="3" t="s">
        <v>33</v>
      </c>
    </row>
    <row r="35" spans="2:2" s="3" customFormat="1" x14ac:dyDescent="0.2"/>
    <row r="36" spans="2:2" s="3" customFormat="1" x14ac:dyDescent="0.2"/>
    <row r="37" spans="2:2" s="3" customFormat="1" x14ac:dyDescent="0.2"/>
    <row r="38" spans="2:2" s="3" customFormat="1" x14ac:dyDescent="0.2"/>
    <row r="39" spans="2:2" s="3" customFormat="1" x14ac:dyDescent="0.2"/>
    <row r="40" spans="2:2" s="3" customFormat="1" x14ac:dyDescent="0.2"/>
    <row r="41" spans="2:2" s="3" customFormat="1" x14ac:dyDescent="0.2"/>
    <row r="42" spans="2:2" s="3" customFormat="1" x14ac:dyDescent="0.2"/>
    <row r="43" spans="2:2" s="3" customFormat="1" x14ac:dyDescent="0.2"/>
    <row r="44" spans="2:2" s="3" customFormat="1" x14ac:dyDescent="0.2"/>
    <row r="45" spans="2:2" s="3" customFormat="1" x14ac:dyDescent="0.2"/>
    <row r="46" spans="2:2" s="3" customFormat="1" x14ac:dyDescent="0.2"/>
    <row r="47" spans="2:2" s="3" customFormat="1" x14ac:dyDescent="0.2"/>
    <row r="48" spans="2:2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ESTADO DE CHIHUAHUA</cp:lastModifiedBy>
  <cp:lastPrinted>2025-01-23T17:00:13Z</cp:lastPrinted>
  <dcterms:created xsi:type="dcterms:W3CDTF">2019-12-05T18:23:32Z</dcterms:created>
  <dcterms:modified xsi:type="dcterms:W3CDTF">2025-01-23T17:00:26Z</dcterms:modified>
</cp:coreProperties>
</file>